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1040724A-765D-4552-91DF-2DFB1DE1B52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EAEPED_ADMIN!$B$2:$H$52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E28" i="1"/>
  <c r="E29" i="1"/>
  <c r="E30" i="1"/>
  <c r="E31" i="1"/>
  <c r="E32" i="1"/>
  <c r="E33" i="1"/>
  <c r="E34" i="1"/>
  <c r="E35" i="1"/>
  <c r="E36" i="1"/>
  <c r="E37" i="1"/>
  <c r="E38" i="1"/>
  <c r="E39" i="1"/>
  <c r="G9" i="1"/>
  <c r="E26" i="1" l="1"/>
  <c r="H26" i="1" s="1"/>
  <c r="G25" i="1" l="1"/>
  <c r="G41" i="1" s="1"/>
  <c r="F25" i="1"/>
  <c r="D25" i="1"/>
  <c r="C25" i="1"/>
  <c r="F9" i="1"/>
  <c r="D9" i="1"/>
  <c r="C9" i="1"/>
  <c r="C41" i="1" l="1"/>
  <c r="E9" i="1"/>
  <c r="H9" i="1" s="1"/>
  <c r="D41" i="1"/>
  <c r="F41" i="1"/>
  <c r="E25" i="1"/>
  <c r="H25" i="1" s="1"/>
  <c r="E41" i="1" l="1"/>
  <c r="H41" i="1"/>
</calcChain>
</file>

<file path=xl/sharedStrings.xml><?xml version="1.0" encoding="utf-8"?>
<sst xmlns="http://schemas.openxmlformats.org/spreadsheetml/2006/main" count="46" uniqueCount="32">
  <si>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</si>
  <si>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</si>
  <si>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</si>
  <si>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</si>
  <si>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</si>
  <si>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</si>
  <si>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</si>
  <si>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</si>
  <si>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</si>
  <si>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</si>
  <si>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</si>
  <si>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</si>
  <si>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</si>
  <si>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</si>
  <si>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</si>
  <si>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</si>
  <si>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Oficina del Auditor Superior del Estado</t>
  </si>
  <si>
    <t>Secretaría Técnica</t>
  </si>
  <si>
    <t>Dirección General de Administración y Finanzas</t>
  </si>
  <si>
    <t>Auditoría Especial de Cumplimiento Financiero I</t>
  </si>
  <si>
    <t>Auditoría Especial de Cumplimiento Financiero II</t>
  </si>
  <si>
    <t>Auditoría Especial Forense</t>
  </si>
  <si>
    <t>Auditoría Especial de Obra Pública</t>
  </si>
  <si>
    <t>Auditoría Especial de Desempeño</t>
  </si>
  <si>
    <t>Coordinación de Investigaciones I</t>
  </si>
  <si>
    <t>Coordinación de Investigaciones II</t>
  </si>
  <si>
    <t>Coordinación de Substanciación</t>
  </si>
  <si>
    <t>Dirección General Jurídica</t>
  </si>
  <si>
    <t>Coordinación de Tecnologías de Información</t>
  </si>
  <si>
    <t>Coordinación de Asesores</t>
  </si>
  <si>
    <t>Auditoría Superior del Estado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</si>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</sst>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3" fillId="0" borderId="0" xfId="0" applyFont="1"/>
    <xf numFmtId="0" fontId="4" fillId="0" borderId="0" xfId="0" applyFont="1"/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 indent="1"/>
    </xf>
    <xf numFmtId="0" fontId="5" fillId="0" borderId="14" xfId="0" applyFont="1" applyBorder="1" applyAlignment="1" applyProtection="1">
      <alignment horizontal="left" vertical="center" wrapText="1"/>
      <protection locked="0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5" fillId="0" borderId="14" xfId="0" applyNumberFormat="1" applyFont="1" applyBorder="1" applyAlignment="1">
      <alignment horizontal="right" vertical="center" wrapText="1"/>
    </xf>
    <xf numFmtId="3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>
      <alignment vertical="center" wrapText="1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1115291</xdr:colOff>
      <xdr:row>46</xdr:row>
      <xdr:rowOff>62346</xdr:rowOff>
    </xdr:from>
    <xdr:to>
      <xdr:col>7</xdr:col>
      <xdr:colOff>99637</xdr:colOff>
      <xdr:row>51</xdr:row>
      <xdr:rowOff>58984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7E240E-4303-4C68-9ABF-D48F51BB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7746" y="810491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56"/>
  <sheetViews>
    <sheetView showGridLines="0" tabSelected="1" topLeftCell="A39" zoomScale="110" zoomScaleNormal="110" workbookViewId="0">
      <selection activeCell="C47" sqref="C47"/>
    </sheetView>
  </sheetViews>
  <sheetFormatPr baseColWidth="10" defaultColWidth="11.44140625" defaultRowHeight="11.4" x14ac:dyDescent="0.2"/>
  <cols>
    <col min="1" max="1" width="3.5546875" style="7" customWidth="1"/>
    <col min="2" max="2" width="38" style="7" customWidth="1"/>
    <col min="3" max="8" width="14.6640625" style="7" customWidth="1"/>
    <col min="9" max="9" width="3.6640625" style="7" customWidth="1"/>
    <col min="10" max="16384" width="11.44140625" style="7"/>
  </cols>
  <sheetData>
    <row r="1" spans="2:9" ht="11.25" customHeight="1" thickBot="1" x14ac:dyDescent="0.25">
      <c r="I1" s="8" t="s">
        <v>0</v>
      </c>
    </row>
    <row r="2" spans="2:9" ht="12" x14ac:dyDescent="0.2">
      <c r="B2" s="31" t="s">
        <v>30</v>
      </c>
      <c r="C2" s="32"/>
      <c r="D2" s="32"/>
      <c r="E2" s="32"/>
      <c r="F2" s="32"/>
      <c r="G2" s="32"/>
      <c r="H2" s="33"/>
    </row>
    <row r="3" spans="2:9" ht="12" x14ac:dyDescent="0.2">
      <c r="B3" s="34" t="s">
        <v>1</v>
      </c>
      <c r="C3" s="35"/>
      <c r="D3" s="35"/>
      <c r="E3" s="35"/>
      <c r="F3" s="35"/>
      <c r="G3" s="35"/>
      <c r="H3" s="36"/>
    </row>
    <row r="4" spans="2:9" ht="12" x14ac:dyDescent="0.2">
      <c r="B4" s="34" t="s">
        <v>2</v>
      </c>
      <c r="C4" s="35"/>
      <c r="D4" s="35"/>
      <c r="E4" s="35"/>
      <c r="F4" s="35"/>
      <c r="G4" s="35"/>
      <c r="H4" s="36"/>
    </row>
    <row r="5" spans="2:9" ht="12" x14ac:dyDescent="0.2">
      <c r="B5" s="37" t="s">
        <v>31</v>
      </c>
      <c r="C5" s="38"/>
      <c r="D5" s="38"/>
      <c r="E5" s="38"/>
      <c r="F5" s="38"/>
      <c r="G5" s="38"/>
      <c r="H5" s="39"/>
    </row>
    <row r="6" spans="2:9" ht="12.6" thickBot="1" x14ac:dyDescent="0.25">
      <c r="B6" s="40" t="s">
        <v>3</v>
      </c>
      <c r="C6" s="41"/>
      <c r="D6" s="41"/>
      <c r="E6" s="41"/>
      <c r="F6" s="41"/>
      <c r="G6" s="41"/>
      <c r="H6" s="42"/>
    </row>
    <row r="7" spans="2:9" ht="12.6" thickBot="1" x14ac:dyDescent="0.25">
      <c r="B7" s="26" t="s">
        <v>4</v>
      </c>
      <c r="C7" s="28" t="s">
        <v>5</v>
      </c>
      <c r="D7" s="29"/>
      <c r="E7" s="29"/>
      <c r="F7" s="29"/>
      <c r="G7" s="30"/>
      <c r="H7" s="26" t="s">
        <v>6</v>
      </c>
    </row>
    <row r="8" spans="2:9" ht="24.6" thickBot="1" x14ac:dyDescent="0.25">
      <c r="B8" s="27"/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27"/>
    </row>
    <row r="9" spans="2:9" ht="24.75" customHeight="1" x14ac:dyDescent="0.2">
      <c r="B9" s="1" t="s">
        <v>12</v>
      </c>
      <c r="C9" s="15">
        <f>SUM(C10:C23)</f>
        <v>205273277.30000004</v>
      </c>
      <c r="D9" s="15">
        <f>SUM(D10:D23)</f>
        <v>2147821.5600000024</v>
      </c>
      <c r="E9" s="16">
        <f>SUM(C9:D9)</f>
        <v>207421098.86000004</v>
      </c>
      <c r="F9" s="15">
        <f>SUM(F10:F23)</f>
        <v>207421098.85999998</v>
      </c>
      <c r="G9" s="15">
        <f>SUM(G10:G23)</f>
        <v>205251313.38</v>
      </c>
      <c r="H9" s="16">
        <f>SUM(E9-F9)</f>
        <v>5.9604644775390625E-8</v>
      </c>
    </row>
    <row r="10" spans="2:9" ht="13.8" x14ac:dyDescent="0.2">
      <c r="B10" s="13" t="s">
        <v>16</v>
      </c>
      <c r="C10" s="17">
        <v>3927770.08</v>
      </c>
      <c r="D10" s="17">
        <v>1272520.3400000001</v>
      </c>
      <c r="E10" s="18">
        <v>5200290.42</v>
      </c>
      <c r="F10" s="17">
        <v>5200290.42</v>
      </c>
      <c r="G10" s="17">
        <v>5196078.1399999997</v>
      </c>
      <c r="H10" s="18">
        <v>0</v>
      </c>
    </row>
    <row r="11" spans="2:9" ht="13.8" x14ac:dyDescent="0.2">
      <c r="B11" s="13" t="s">
        <v>17</v>
      </c>
      <c r="C11" s="19">
        <v>14162959.41</v>
      </c>
      <c r="D11" s="19">
        <v>2165196.1</v>
      </c>
      <c r="E11" s="18">
        <v>16328155.51</v>
      </c>
      <c r="F11" s="19">
        <v>16328155.51</v>
      </c>
      <c r="G11" s="19">
        <v>16247459.84</v>
      </c>
      <c r="H11" s="18">
        <v>0</v>
      </c>
    </row>
    <row r="12" spans="2:9" ht="13.8" x14ac:dyDescent="0.2">
      <c r="B12" s="13" t="s">
        <v>18</v>
      </c>
      <c r="C12" s="19">
        <v>51599394.409999996</v>
      </c>
      <c r="D12" s="19">
        <v>-24021801.23</v>
      </c>
      <c r="E12" s="18">
        <v>27577593.18</v>
      </c>
      <c r="F12" s="19">
        <v>27577593.18</v>
      </c>
      <c r="G12" s="19">
        <v>26475797.399999999</v>
      </c>
      <c r="H12" s="18">
        <v>0</v>
      </c>
    </row>
    <row r="13" spans="2:9" ht="13.8" x14ac:dyDescent="0.2">
      <c r="B13" s="13" t="s">
        <v>19</v>
      </c>
      <c r="C13" s="19">
        <v>25791626.960000001</v>
      </c>
      <c r="D13" s="19">
        <v>8548952.9600000009</v>
      </c>
      <c r="E13" s="18">
        <v>34340579.920000002</v>
      </c>
      <c r="F13" s="19">
        <v>34340579.920000002</v>
      </c>
      <c r="G13" s="19">
        <v>34233637.950000003</v>
      </c>
      <c r="H13" s="18">
        <v>0</v>
      </c>
    </row>
    <row r="14" spans="2:9" ht="13.8" x14ac:dyDescent="0.2">
      <c r="B14" s="13" t="s">
        <v>20</v>
      </c>
      <c r="C14" s="19">
        <v>26509671.5</v>
      </c>
      <c r="D14" s="19">
        <v>5596319.4000000004</v>
      </c>
      <c r="E14" s="18">
        <v>32105990.899999999</v>
      </c>
      <c r="F14" s="19">
        <v>32105990.899999999</v>
      </c>
      <c r="G14" s="19">
        <v>31619049.690000001</v>
      </c>
      <c r="H14" s="18">
        <v>0</v>
      </c>
    </row>
    <row r="15" spans="2:9" ht="13.8" x14ac:dyDescent="0.2">
      <c r="B15" s="13" t="s">
        <v>21</v>
      </c>
      <c r="C15" s="19">
        <v>14572308.050000001</v>
      </c>
      <c r="D15" s="19">
        <v>1615971.96</v>
      </c>
      <c r="E15" s="18">
        <v>16188280.01</v>
      </c>
      <c r="F15" s="19">
        <v>16188280.01</v>
      </c>
      <c r="G15" s="19">
        <v>16148880.34</v>
      </c>
      <c r="H15" s="18">
        <v>0</v>
      </c>
    </row>
    <row r="16" spans="2:9" ht="13.8" x14ac:dyDescent="0.2">
      <c r="B16" s="13" t="s">
        <v>22</v>
      </c>
      <c r="C16" s="19">
        <v>21196834.120000001</v>
      </c>
      <c r="D16" s="19">
        <v>3030393.23</v>
      </c>
      <c r="E16" s="18">
        <v>24227227.350000001</v>
      </c>
      <c r="F16" s="19">
        <v>24227227.350000001</v>
      </c>
      <c r="G16" s="19">
        <v>24145613.739999998</v>
      </c>
      <c r="H16" s="18">
        <v>0</v>
      </c>
    </row>
    <row r="17" spans="2:8" ht="13.8" x14ac:dyDescent="0.2">
      <c r="B17" s="13" t="s">
        <v>23</v>
      </c>
      <c r="C17" s="19">
        <v>9508135.1899999995</v>
      </c>
      <c r="D17" s="19">
        <v>1387963.35</v>
      </c>
      <c r="E17" s="18">
        <v>10896098.539999999</v>
      </c>
      <c r="F17" s="19">
        <v>10896098.539999999</v>
      </c>
      <c r="G17" s="19">
        <v>10862327.390000001</v>
      </c>
      <c r="H17" s="18">
        <v>0</v>
      </c>
    </row>
    <row r="18" spans="2:8" ht="13.8" x14ac:dyDescent="0.2">
      <c r="B18" s="12" t="s">
        <v>24</v>
      </c>
      <c r="C18" s="19">
        <v>3406559.55</v>
      </c>
      <c r="D18" s="19">
        <v>562616.49</v>
      </c>
      <c r="E18" s="18">
        <v>3969176.04</v>
      </c>
      <c r="F18" s="19">
        <v>3969176.04</v>
      </c>
      <c r="G18" s="19">
        <v>3955104.73</v>
      </c>
      <c r="H18" s="18">
        <v>0</v>
      </c>
    </row>
    <row r="19" spans="2:8" ht="13.8" x14ac:dyDescent="0.2">
      <c r="B19" s="12" t="s">
        <v>25</v>
      </c>
      <c r="C19" s="19">
        <v>3722002.76</v>
      </c>
      <c r="D19" s="19">
        <v>587439.59</v>
      </c>
      <c r="E19" s="18">
        <v>4309442.3499999996</v>
      </c>
      <c r="F19" s="19">
        <v>4309442.3499999996</v>
      </c>
      <c r="G19" s="19">
        <v>4298185.3</v>
      </c>
      <c r="H19" s="18">
        <v>0</v>
      </c>
    </row>
    <row r="20" spans="2:8" ht="13.8" x14ac:dyDescent="0.2">
      <c r="B20" s="12" t="s">
        <v>26</v>
      </c>
      <c r="C20" s="19">
        <v>0</v>
      </c>
      <c r="D20" s="19">
        <v>0</v>
      </c>
      <c r="E20" s="18">
        <v>0</v>
      </c>
      <c r="F20" s="19">
        <v>0</v>
      </c>
      <c r="G20" s="19">
        <v>0</v>
      </c>
      <c r="H20" s="18">
        <v>0</v>
      </c>
    </row>
    <row r="21" spans="2:8" ht="13.8" x14ac:dyDescent="0.2">
      <c r="B21" s="12" t="s">
        <v>27</v>
      </c>
      <c r="C21" s="19">
        <v>19209917.710000001</v>
      </c>
      <c r="D21" s="19">
        <v>3068620.23</v>
      </c>
      <c r="E21" s="18">
        <v>22278537.940000001</v>
      </c>
      <c r="F21" s="19">
        <v>22278537.940000001</v>
      </c>
      <c r="G21" s="19">
        <v>22244766.789999999</v>
      </c>
      <c r="H21" s="18">
        <v>0</v>
      </c>
    </row>
    <row r="22" spans="2:8" ht="13.8" x14ac:dyDescent="0.2">
      <c r="B22" s="12" t="s">
        <v>28</v>
      </c>
      <c r="C22" s="19">
        <v>11666097.560000001</v>
      </c>
      <c r="D22" s="19">
        <v>-1666370.86</v>
      </c>
      <c r="E22" s="18">
        <v>9999726.6999999993</v>
      </c>
      <c r="F22" s="19">
        <v>9999726.6999999993</v>
      </c>
      <c r="G22" s="19">
        <v>9824412.0700000003</v>
      </c>
      <c r="H22" s="18">
        <v>0</v>
      </c>
    </row>
    <row r="23" spans="2:8" ht="13.8" x14ac:dyDescent="0.2">
      <c r="B23" s="12" t="s">
        <v>29</v>
      </c>
      <c r="C23" s="19">
        <v>0</v>
      </c>
      <c r="D23" s="19">
        <v>0</v>
      </c>
      <c r="E23" s="18">
        <v>0</v>
      </c>
      <c r="F23" s="19">
        <v>0</v>
      </c>
      <c r="G23" s="19">
        <v>0</v>
      </c>
      <c r="H23" s="18">
        <v>0</v>
      </c>
    </row>
    <row r="24" spans="2:8" ht="12" customHeight="1" x14ac:dyDescent="0.2">
      <c r="B24" s="5"/>
      <c r="C24" s="20"/>
      <c r="D24" s="20"/>
      <c r="E24" s="20"/>
      <c r="F24" s="20"/>
      <c r="G24" s="20"/>
      <c r="H24" s="20"/>
    </row>
    <row r="25" spans="2:8" ht="25.5" customHeight="1" x14ac:dyDescent="0.2">
      <c r="B25" s="2" t="s">
        <v>13</v>
      </c>
      <c r="C25" s="21">
        <f>SUM(C26:C39)</f>
        <v>419200</v>
      </c>
      <c r="D25" s="21">
        <f t="shared" ref="D25:G25" si="0">SUM(D26:D39)</f>
        <v>-8560</v>
      </c>
      <c r="E25" s="22">
        <f t="shared" ref="E25:E39" si="1">SUM(C25:D25)</f>
        <v>410640</v>
      </c>
      <c r="F25" s="21">
        <f t="shared" si="0"/>
        <v>410640</v>
      </c>
      <c r="G25" s="21">
        <f t="shared" si="0"/>
        <v>410640</v>
      </c>
      <c r="H25" s="22">
        <f>SUM(E25-F25)</f>
        <v>0</v>
      </c>
    </row>
    <row r="26" spans="2:8" ht="13.8" x14ac:dyDescent="0.2">
      <c r="B26" s="11" t="s">
        <v>16</v>
      </c>
      <c r="C26" s="17">
        <v>0</v>
      </c>
      <c r="D26" s="18">
        <v>0</v>
      </c>
      <c r="E26" s="18">
        <f t="shared" si="1"/>
        <v>0</v>
      </c>
      <c r="F26" s="18">
        <v>0</v>
      </c>
      <c r="G26" s="18">
        <v>0</v>
      </c>
      <c r="H26" s="18">
        <f t="shared" ref="H26:H39" si="2">SUM(E26-F26)</f>
        <v>0</v>
      </c>
    </row>
    <row r="27" spans="2:8" ht="13.8" x14ac:dyDescent="0.2">
      <c r="B27" s="11" t="s">
        <v>17</v>
      </c>
      <c r="C27" s="17">
        <v>419200</v>
      </c>
      <c r="D27" s="18">
        <v>-8560</v>
      </c>
      <c r="E27" s="18">
        <v>410640</v>
      </c>
      <c r="F27" s="17">
        <v>410640</v>
      </c>
      <c r="G27" s="17">
        <v>410640</v>
      </c>
      <c r="H27" s="18">
        <v>0</v>
      </c>
    </row>
    <row r="28" spans="2:8" ht="13.8" x14ac:dyDescent="0.2">
      <c r="B28" s="11" t="s">
        <v>18</v>
      </c>
      <c r="C28" s="17">
        <v>0</v>
      </c>
      <c r="D28" s="18">
        <v>0</v>
      </c>
      <c r="E28" s="18">
        <f t="shared" si="1"/>
        <v>0</v>
      </c>
      <c r="F28" s="18">
        <v>0</v>
      </c>
      <c r="G28" s="18">
        <v>0</v>
      </c>
      <c r="H28" s="18">
        <f t="shared" si="2"/>
        <v>0</v>
      </c>
    </row>
    <row r="29" spans="2:8" ht="13.8" x14ac:dyDescent="0.2">
      <c r="B29" s="11" t="s">
        <v>19</v>
      </c>
      <c r="C29" s="17">
        <v>0</v>
      </c>
      <c r="D29" s="18">
        <v>0</v>
      </c>
      <c r="E29" s="18">
        <f t="shared" si="1"/>
        <v>0</v>
      </c>
      <c r="F29" s="18">
        <v>0</v>
      </c>
      <c r="G29" s="18">
        <v>0</v>
      </c>
      <c r="H29" s="18">
        <f t="shared" si="2"/>
        <v>0</v>
      </c>
    </row>
    <row r="30" spans="2:8" ht="13.8" x14ac:dyDescent="0.2">
      <c r="B30" s="11" t="s">
        <v>20</v>
      </c>
      <c r="C30" s="19">
        <v>0</v>
      </c>
      <c r="D30" s="18">
        <v>0</v>
      </c>
      <c r="E30" s="18">
        <f t="shared" si="1"/>
        <v>0</v>
      </c>
      <c r="F30" s="18">
        <v>0</v>
      </c>
      <c r="G30" s="18">
        <v>0</v>
      </c>
      <c r="H30" s="18">
        <f t="shared" si="2"/>
        <v>0</v>
      </c>
    </row>
    <row r="31" spans="2:8" ht="13.8" x14ac:dyDescent="0.2">
      <c r="B31" s="11" t="s">
        <v>21</v>
      </c>
      <c r="C31" s="19">
        <v>0</v>
      </c>
      <c r="D31" s="18">
        <v>0</v>
      </c>
      <c r="E31" s="18">
        <f t="shared" si="1"/>
        <v>0</v>
      </c>
      <c r="F31" s="18">
        <v>0</v>
      </c>
      <c r="G31" s="18">
        <v>0</v>
      </c>
      <c r="H31" s="18">
        <f t="shared" si="2"/>
        <v>0</v>
      </c>
    </row>
    <row r="32" spans="2:8" ht="13.8" x14ac:dyDescent="0.2">
      <c r="B32" s="11" t="s">
        <v>22</v>
      </c>
      <c r="C32" s="19">
        <v>0</v>
      </c>
      <c r="D32" s="18">
        <v>0</v>
      </c>
      <c r="E32" s="18">
        <f t="shared" si="1"/>
        <v>0</v>
      </c>
      <c r="F32" s="18">
        <v>0</v>
      </c>
      <c r="G32" s="18">
        <v>0</v>
      </c>
      <c r="H32" s="18">
        <f t="shared" si="2"/>
        <v>0</v>
      </c>
    </row>
    <row r="33" spans="2:8" ht="13.8" x14ac:dyDescent="0.2">
      <c r="B33" s="11" t="s">
        <v>23</v>
      </c>
      <c r="C33" s="19">
        <v>0</v>
      </c>
      <c r="D33" s="18">
        <v>0</v>
      </c>
      <c r="E33" s="18">
        <f t="shared" si="1"/>
        <v>0</v>
      </c>
      <c r="F33" s="18">
        <v>0</v>
      </c>
      <c r="G33" s="18">
        <v>0</v>
      </c>
      <c r="H33" s="18">
        <f t="shared" si="2"/>
        <v>0</v>
      </c>
    </row>
    <row r="34" spans="2:8" ht="13.8" x14ac:dyDescent="0.2">
      <c r="B34" s="14" t="s">
        <v>24</v>
      </c>
      <c r="C34" s="19">
        <v>0</v>
      </c>
      <c r="D34" s="18">
        <v>0</v>
      </c>
      <c r="E34" s="18">
        <f t="shared" si="1"/>
        <v>0</v>
      </c>
      <c r="F34" s="18">
        <v>0</v>
      </c>
      <c r="G34" s="18">
        <v>0</v>
      </c>
      <c r="H34" s="18">
        <f t="shared" si="2"/>
        <v>0</v>
      </c>
    </row>
    <row r="35" spans="2:8" ht="13.8" x14ac:dyDescent="0.2">
      <c r="B35" s="14" t="s">
        <v>25</v>
      </c>
      <c r="C35" s="19">
        <v>0</v>
      </c>
      <c r="D35" s="18">
        <v>0</v>
      </c>
      <c r="E35" s="18">
        <f t="shared" si="1"/>
        <v>0</v>
      </c>
      <c r="F35" s="18">
        <v>0</v>
      </c>
      <c r="G35" s="18">
        <v>0</v>
      </c>
      <c r="H35" s="18">
        <f t="shared" si="2"/>
        <v>0</v>
      </c>
    </row>
    <row r="36" spans="2:8" ht="13.8" x14ac:dyDescent="0.2">
      <c r="B36" s="14" t="s">
        <v>26</v>
      </c>
      <c r="C36" s="19">
        <v>0</v>
      </c>
      <c r="D36" s="18">
        <v>0</v>
      </c>
      <c r="E36" s="18">
        <f t="shared" si="1"/>
        <v>0</v>
      </c>
      <c r="F36" s="18">
        <v>0</v>
      </c>
      <c r="G36" s="18">
        <v>0</v>
      </c>
      <c r="H36" s="18">
        <f t="shared" si="2"/>
        <v>0</v>
      </c>
    </row>
    <row r="37" spans="2:8" ht="13.8" x14ac:dyDescent="0.2">
      <c r="B37" s="14" t="s">
        <v>27</v>
      </c>
      <c r="C37" s="19">
        <v>0</v>
      </c>
      <c r="D37" s="18">
        <v>0</v>
      </c>
      <c r="E37" s="18">
        <f t="shared" si="1"/>
        <v>0</v>
      </c>
      <c r="F37" s="18">
        <v>0</v>
      </c>
      <c r="G37" s="18">
        <v>0</v>
      </c>
      <c r="H37" s="18">
        <f t="shared" si="2"/>
        <v>0</v>
      </c>
    </row>
    <row r="38" spans="2:8" ht="13.8" x14ac:dyDescent="0.2">
      <c r="B38" s="14" t="s">
        <v>28</v>
      </c>
      <c r="C38" s="19">
        <v>0</v>
      </c>
      <c r="D38" s="18">
        <v>0</v>
      </c>
      <c r="E38" s="18">
        <f t="shared" si="1"/>
        <v>0</v>
      </c>
      <c r="F38" s="18">
        <v>0</v>
      </c>
      <c r="G38" s="18">
        <v>0</v>
      </c>
      <c r="H38" s="18">
        <f t="shared" si="2"/>
        <v>0</v>
      </c>
    </row>
    <row r="39" spans="2:8" ht="13.8" x14ac:dyDescent="0.2">
      <c r="B39" s="14" t="s">
        <v>29</v>
      </c>
      <c r="C39" s="19">
        <v>0</v>
      </c>
      <c r="D39" s="18">
        <v>0</v>
      </c>
      <c r="E39" s="18">
        <f t="shared" si="1"/>
        <v>0</v>
      </c>
      <c r="F39" s="18">
        <v>0</v>
      </c>
      <c r="G39" s="18">
        <v>0</v>
      </c>
      <c r="H39" s="18">
        <f t="shared" si="2"/>
        <v>0</v>
      </c>
    </row>
    <row r="40" spans="2:8" ht="12" customHeight="1" x14ac:dyDescent="0.2">
      <c r="B40" s="6"/>
      <c r="C40" s="20"/>
      <c r="D40" s="20"/>
      <c r="E40" s="20"/>
      <c r="F40" s="20"/>
      <c r="G40" s="20"/>
      <c r="H40" s="20"/>
    </row>
    <row r="41" spans="2:8" ht="12" x14ac:dyDescent="0.2">
      <c r="B41" s="3" t="s">
        <v>14</v>
      </c>
      <c r="C41" s="23">
        <f>SUM(C9+C25)</f>
        <v>205692477.30000004</v>
      </c>
      <c r="D41" s="23">
        <f t="shared" ref="D41:H41" si="3">SUM(D9+D25)</f>
        <v>2139261.5600000024</v>
      </c>
      <c r="E41" s="23">
        <f t="shared" si="3"/>
        <v>207831738.86000004</v>
      </c>
      <c r="F41" s="23">
        <f t="shared" si="3"/>
        <v>207831738.85999998</v>
      </c>
      <c r="G41" s="23">
        <f t="shared" si="3"/>
        <v>205661953.38</v>
      </c>
      <c r="H41" s="23">
        <f t="shared" si="3"/>
        <v>5.9604644775390625E-8</v>
      </c>
    </row>
    <row r="42" spans="2:8" ht="12" thickBot="1" x14ac:dyDescent="0.25">
      <c r="B42" s="4"/>
      <c r="C42" s="24"/>
      <c r="D42" s="24"/>
      <c r="E42" s="25"/>
      <c r="F42" s="24"/>
      <c r="G42" s="24"/>
      <c r="H42" s="24"/>
    </row>
    <row r="43" spans="2:8" s="10" customFormat="1" ht="11.25" customHeight="1" x14ac:dyDescent="0.2"/>
    <row r="44" spans="2:8" s="10" customFormat="1" x14ac:dyDescent="0.2"/>
    <row r="45" spans="2:8" s="10" customFormat="1" x14ac:dyDescent="0.2"/>
    <row r="46" spans="2:8" s="10" customFormat="1" x14ac:dyDescent="0.2"/>
    <row r="47" spans="2:8" s="10" customFormat="1" x14ac:dyDescent="0.2"/>
    <row r="48" spans="2: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pans="19:19" s="10" customFormat="1" x14ac:dyDescent="0.2"/>
    <row r="98" spans="19:19" s="10" customFormat="1" x14ac:dyDescent="0.2"/>
    <row r="99" spans="19:19" s="10" customFormat="1" x14ac:dyDescent="0.2"/>
    <row r="100" spans="19:19" s="10" customFormat="1" x14ac:dyDescent="0.2"/>
    <row r="101" spans="19:19" s="10" customFormat="1" x14ac:dyDescent="0.2"/>
    <row r="102" spans="19:19" s="10" customFormat="1" x14ac:dyDescent="0.2"/>
    <row r="103" spans="19:19" s="10" customFormat="1" x14ac:dyDescent="0.2"/>
    <row r="104" spans="19:19" s="10" customFormat="1" x14ac:dyDescent="0.2"/>
    <row r="105" spans="19:19" s="10" customFormat="1" x14ac:dyDescent="0.2"/>
    <row r="106" spans="19:19" s="10" customFormat="1" x14ac:dyDescent="0.2"/>
    <row r="107" spans="19:19" s="10" customFormat="1" x14ac:dyDescent="0.2"/>
    <row r="108" spans="19:19" s="10" customFormat="1" x14ac:dyDescent="0.2"/>
    <row r="109" spans="19:19" s="10" customFormat="1" x14ac:dyDescent="0.2">
      <c r="S109" s="10" t="s">
        <v>15</v>
      </c>
    </row>
    <row r="110" spans="19:19" s="10" customFormat="1" x14ac:dyDescent="0.2"/>
    <row r="111" spans="19:19" s="10" customFormat="1" x14ac:dyDescent="0.2"/>
    <row r="112" spans="19:19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</sheetData>
  <sheetProtection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2025-01-28T20:53:22Z</cp:lastPrinted>
  <dcterms:created xsi:type="dcterms:W3CDTF">2020-01-08T21:44:09Z</dcterms:created>
  <dcterms:modified xsi:type="dcterms:W3CDTF">2025-01-28T20:53:23Z</dcterms:modified>
</cp:coreProperties>
</file>